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Table1" sheetId="1" r:id="rId1"/>
  </sheets>
  <definedNames>
    <definedName name="_xlnm._FilterDatabase" localSheetId="0" hidden="1">Table1!$A$3:$G$26</definedName>
    <definedName name="_xlnm.Print_Titles" localSheetId="0">Table1!$3:$3</definedName>
  </definedNames>
  <calcPr calcId="144525"/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6" i="1"/>
  <c r="H5" i="1"/>
  <c r="H4" i="1"/>
  <c r="G26" i="1" l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<sst xmlns="http://schemas.openxmlformats.org/spreadsheetml/2006/main" count="55" uniqueCount="55">
  <si>
    <t>рублей</t>
  </si>
  <si>
    <t>Наименование</t>
  </si>
  <si>
    <t>ГП</t>
  </si>
  <si>
    <t>11</t>
  </si>
  <si>
    <t>12</t>
  </si>
  <si>
    <t>13</t>
  </si>
  <si>
    <t>14</t>
  </si>
  <si>
    <t>15</t>
  </si>
  <si>
    <t>16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</si>
  <si>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</si>
  <si>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02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</si>
  <si>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</si>
  <si>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</si>
  <si>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21</t>
  </si>
  <si>
    <t>22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</si>
  <si>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</si>
  <si>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</si>
  <si>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32</t>
  </si>
  <si>
    <t>Региональная политика Брянской области (2014 - 2020 годы)</t>
  </si>
  <si>
    <t>Развитие топливно-энергетического комплекса и жилищно-коммунального хозяйства Брянской области (2014 - 2020 годы)</t>
  </si>
  <si>
    <t>Развитие здравоохранения Брянской области (2014 - 2020 годы)</t>
  </si>
  <si>
    <t>17</t>
  </si>
  <si>
    <t>18</t>
  </si>
  <si>
    <t>Развитие образования и науки Брянской области (2014 - 2020 годы)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</si>
  <si>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</si>
  <si>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Управление государственными финансами Брянской области (2014 - 2020 годы)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</si>
  <si>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</si>
  <si>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</si>
  <si>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20</t>
  </si>
  <si>
    <t>Социальная и демографическая политика Брянской области (2014 - 2020 годы)</t>
  </si>
  <si>
    <t>25</t>
  </si>
  <si>
    <t>Развитие мировой юстиции Брянской области (2014 - 2020 годы)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</si>
  <si>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</si>
  <si>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</si>
  <si>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Развитие лесного хозяйства Брянской области (2014 - 2020 годы)</t>
  </si>
  <si>
    <t>36</t>
  </si>
  <si>
    <t>Развитие промышленности, транспорта и связи Брянской области (2014 - 2020 годы)</t>
  </si>
  <si>
    <t>37</t>
  </si>
  <si>
    <t>Экономическое развитие, инвестиционная политика и инновационная экономика Брянской области (2014 - 2020 годы)</t>
  </si>
  <si>
    <t>40</t>
  </si>
  <si>
    <t>Непрограммная деятельность</t>
  </si>
  <si>
    <t>70</t>
  </si>
  <si>
    <t>ИТОГО:</t>
  </si>
  <si>
    <t>Процент исполнения</t>
  </si>
  <si>
    <t>Развитие культуры и туризма в Брянской области (2014 - 2020 годы)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</si>
  <si>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(2016 - 2025 годы)</t>
  </si>
  <si>
    <t>Доступная среда (2017 - 2020 годы)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</si>
  <si>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квартал 2018 года</t>
  </si>
  <si>
    <t>Утверждено на 2018 год</t>
  </si>
  <si>
    <t>Темп роста 2018 к соответствующему периоду 2017, %</t>
  </si>
  <si>
    <t>Кассовое исполнение
за 1 квартал
2018 года</t>
  </si>
  <si>
    <t>Уточненная бюджетная роспись
на 2018 год</t>
  </si>
  <si>
    <t>Кассовое исполнение
за 1 квартал
2017 года</t>
  </si>
  <si>
    <t>Развитие физической культуры и спорта Брянской области (2014 -2020 годы)</t>
  </si>
  <si>
    <t>Формирование современной городской среды Брянской области" (2018 - 2022 годы)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</si>
</sst>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7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44" fontId="0" fillId="0" borderId="0">
      <alignment vertical="top" wrapText="1"/>
    </xf>
    <xf numFmtId="0" fontId="3" fillId="0" borderId="1">
      <alignment horizontal="center" vertical="center" wrapText="1"/>
    </xf>
    <xf numFmtId="0" fontId="3" fillId="0" borderId="1">
      <alignment horizontal="center" vertical="center" shrinkToFit="1"/>
    </xf>
    <xf numFmtId="49" fontId="3" fillId="0" borderId="1">
      <alignment horizontal="left" vertical="top" wrapText="1"/>
    </xf>
    <xf numFmtId="4" fontId="3" fillId="2" borderId="1">
      <alignment horizontal="right" vertical="top" shrinkToFit="1"/>
    </xf>
    <xf numFmtId="0" fontId="4" fillId="0" borderId="1">
      <alignment horizontal="left"/>
    </xf>
    <xf numFmtId="4" fontId="4" fillId="3" borderId="1">
      <alignment horizontal="right" vertical="top" shrinkToFit="1"/>
    </xf>
    <xf numFmtId="0" fontId="3" fillId="0" borderId="2"/>
    <xf numFmtId="0" fontId="3" fillId="0" borderId="0">
      <alignment horizontal="left" wrapText="1"/>
    </xf>
    <xf numFmtId="0" fontId="5" fillId="4" borderId="0"/>
  </cellStyleXfs>
  <cellXfs count="14">
    <xf numFmtId="44" fontId="0" fillId="0" borderId="0" xfId="0" applyNumberFormat="1" applyFont="1" applyFill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3" xfId="9" applyNumberFormat="1" applyFont="1" applyFill="1" applyBorder="1" applyAlignment="1">
      <alignment horizontal="center" vertical="center" wrapText="1"/>
    </xf>
    <xf numFmtId="0" fontId="1" fillId="0" borderId="3" xfId="9" applyFont="1" applyFill="1" applyBorder="1" applyAlignment="1">
      <alignment horizontal="center" vertical="center" wrapText="1"/>
    </xf>
    <xf numFmtId="44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right" vertical="top" wrapText="1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horizontal="center" vertical="center" wrapText="1"/>
    </xf>
  </cellXfs>
  <cellStyles count="10">
    <cellStyle name="xl29" xfId="1"/>
    <cellStyle name="xl31" xfId="2"/>
    <cellStyle name="xl33" xfId="5"/>
    <cellStyle name="xl34" xfId="6"/>
    <cellStyle name="xl36" xfId="7"/>
    <cellStyle name="xl37" xfId="8"/>
    <cellStyle name="xl38" xfId="3"/>
    <cellStyle name="xl39" xfId="4"/>
    <cellStyle name="Обычный" xfId="0" builtinId="0"/>
    <cellStyle name="Обычн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zoomScale="80" zoomScaleNormal="80" workbookViewId="0">
      <selection sqref="A1:H1"/>
    </sheetView>
  </sheetViews>
  <sheetFormatPr defaultRowHeight="12.75" x14ac:dyDescent="0.2"/>
  <cols>
    <col min="1" max="1" width="68.1640625" customWidth="1"/>
    <col min="2" max="2" width="8.6640625" customWidth="1"/>
    <col min="3" max="3" width="22.5" customWidth="1"/>
    <col min="4" max="4" width="23.5" customWidth="1"/>
    <col min="5" max="5" width="23.6640625" customWidth="1"/>
    <col min="6" max="6" width="21.83203125" customWidth="1"/>
    <col min="7" max="7" width="16.83203125" customWidth="1"/>
    <col min="8" max="8" width="24" bestFit="1" customWidth="1"/>
  </cols>
  <sheetData>
    <row r="1" spans="1:8" ht="41.25" customHeight="1" x14ac:dyDescent="0.2">
      <c r="A1" s="9" t="s">
        <v>47</v>
      </c>
      <c r="B1" s="9"/>
      <c r="C1" s="9"/>
      <c r="D1" s="9"/>
      <c r="E1" s="9"/>
      <c r="F1" s="9"/>
      <c r="G1" s="9"/>
      <c r="H1" s="9"/>
    </row>
    <row r="2" spans="1:8" ht="22.5" customHeight="1" x14ac:dyDescent="0.2">
      <c r="A2" s="8"/>
      <c r="B2" s="8"/>
      <c r="C2" s="8"/>
      <c r="D2" s="8"/>
      <c r="G2" s="7" t="s">
        <v>0</v>
      </c>
    </row>
    <row r="3" spans="1:8" ht="67.5" customHeight="1" x14ac:dyDescent="0.2">
      <c r="A3" s="4" t="s">
        <v>1</v>
      </c>
      <c r="B3" s="4" t="s">
        <v>2</v>
      </c>
      <c r="C3" s="6" t="s">
        <v>52</v>
      </c>
      <c r="D3" s="5" t="s">
        <v>48</v>
      </c>
      <c r="E3" s="6" t="s">
        <v>51</v>
      </c>
      <c r="F3" s="6" t="s">
        <v>50</v>
      </c>
      <c r="G3" s="4" t="s">
        <v>43</v>
      </c>
      <c r="H3" s="4" t="s">
        <v>49</v>
      </c>
    </row>
    <row r="4" spans="1:8" ht="94.5" x14ac:dyDescent="0.2">
      <c r="A4" s="12" t="s">
        <v>9</v>
      </c>
      <c r="B4" s="4" t="s">
        <v>10</v>
      </c>
      <c r="C4" s="3">
        <v>80379281.5</v>
      </c>
      <c r="D4" s="3">
        <v>635008416</v>
      </c>
      <c r="E4" s="3">
        <v>635008416</v>
      </c>
      <c r="F4" s="3">
        <v>157052996.09</v>
      </c>
      <c r="G4" s="3">
        <f>F4/E4*100</f>
        <v>24.732427497464855</v>
      </c>
      <c r="H4" s="3">
        <f>F4/C4*100</f>
        <v>195.38989794279266</v>
      </c>
    </row>
    <row r="5" spans="1:8" ht="47.25" x14ac:dyDescent="0.2">
      <c r="A5" s="2" t="s">
        <v>11</v>
      </c>
      <c r="B5" s="4" t="s">
        <v>12</v>
      </c>
      <c r="C5" s="3">
        <v>91261823.540000007</v>
      </c>
      <c r="D5" s="3">
        <v>556499960.5</v>
      </c>
      <c r="E5" s="3">
        <v>556499960.5</v>
      </c>
      <c r="F5" s="3">
        <v>103043603.59999999</v>
      </c>
      <c r="G5" s="3">
        <f t="shared" ref="G5" si="0">F5/E5*100</f>
        <v>18.516372131889845</v>
      </c>
      <c r="H5" s="3">
        <f t="shared" ref="H5:H26" si="1">F5/C5*100</f>
        <v>112.90986702105074</v>
      </c>
    </row>
    <row r="6" spans="1:8" ht="47.25" x14ac:dyDescent="0.2">
      <c r="A6" s="2" t="s">
        <v>15</v>
      </c>
      <c r="B6" s="4" t="s">
        <v>16</v>
      </c>
      <c r="C6" s="3">
        <v>6260623.6399999997</v>
      </c>
      <c r="D6" s="3">
        <v>76908518</v>
      </c>
      <c r="E6" s="3">
        <v>76908518</v>
      </c>
      <c r="F6" s="3">
        <v>7394287.4800000004</v>
      </c>
      <c r="G6" s="3">
        <f t="shared" ref="G6" si="2">F6/E6*100</f>
        <v>9.614393401781582</v>
      </c>
      <c r="H6" s="3">
        <f t="shared" si="1"/>
        <v>118.10784204878351</v>
      </c>
    </row>
    <row r="7" spans="1:8" ht="31.5" x14ac:dyDescent="0.2">
      <c r="A7" s="2" t="s">
        <v>18</v>
      </c>
      <c r="B7" s="4" t="s">
        <v>3</v>
      </c>
      <c r="C7" s="3">
        <v>14646520.939999999</v>
      </c>
      <c r="D7" s="3">
        <v>171307795</v>
      </c>
      <c r="E7" s="3">
        <v>171307795</v>
      </c>
      <c r="F7" s="3">
        <v>20938996.940000001</v>
      </c>
      <c r="G7" s="3">
        <f t="shared" ref="G7" si="3">F7/E7*100</f>
        <v>12.223026360242393</v>
      </c>
      <c r="H7" s="3">
        <f t="shared" si="1"/>
        <v>142.96225721983643</v>
      </c>
    </row>
    <row r="8" spans="1:8" ht="47.25" x14ac:dyDescent="0.2">
      <c r="A8" s="2" t="s">
        <v>19</v>
      </c>
      <c r="B8" s="4" t="s">
        <v>4</v>
      </c>
      <c r="C8" s="3">
        <v>37535185.159999996</v>
      </c>
      <c r="D8" s="3">
        <v>427357117</v>
      </c>
      <c r="E8" s="3">
        <v>427357117</v>
      </c>
      <c r="F8" s="3">
        <v>31414341.969999999</v>
      </c>
      <c r="G8" s="3">
        <f t="shared" ref="G8" si="4">F8/E8*100</f>
        <v>7.3508409525329137</v>
      </c>
      <c r="H8" s="3">
        <f t="shared" si="1"/>
        <v>83.693051828813736</v>
      </c>
    </row>
    <row r="9" spans="1:8" ht="31.5" x14ac:dyDescent="0.2">
      <c r="A9" s="2" t="s">
        <v>54</v>
      </c>
      <c r="B9" s="4" t="s">
        <v>5</v>
      </c>
      <c r="C9" s="3">
        <v>0</v>
      </c>
      <c r="D9" s="3">
        <v>273634457</v>
      </c>
      <c r="E9" s="3">
        <v>273634457</v>
      </c>
      <c r="F9" s="3">
        <v>0</v>
      </c>
      <c r="G9" s="3">
        <f t="shared" ref="G9:G10" si="5">F9/E9*100</f>
        <v>0</v>
      </c>
      <c r="H9" s="3"/>
    </row>
    <row r="10" spans="1:8" ht="31.5" x14ac:dyDescent="0.2">
      <c r="A10" s="2" t="s">
        <v>20</v>
      </c>
      <c r="B10" s="4" t="s">
        <v>6</v>
      </c>
      <c r="C10" s="3">
        <v>1792105487.05</v>
      </c>
      <c r="D10" s="3">
        <v>7979399894.8999996</v>
      </c>
      <c r="E10" s="3">
        <v>8205072294.8999996</v>
      </c>
      <c r="F10" s="3">
        <v>1756260634.25</v>
      </c>
      <c r="G10" s="3">
        <f t="shared" si="5"/>
        <v>21.404572331941953</v>
      </c>
      <c r="H10" s="3">
        <f t="shared" si="1"/>
        <v>97.999846936521323</v>
      </c>
    </row>
    <row r="11" spans="1:8" ht="31.5" x14ac:dyDescent="0.2">
      <c r="A11" s="2" t="s">
        <v>44</v>
      </c>
      <c r="B11" s="4" t="s">
        <v>7</v>
      </c>
      <c r="C11" s="3">
        <v>77211351.340000004</v>
      </c>
      <c r="D11" s="3">
        <v>710908454.14999998</v>
      </c>
      <c r="E11" s="3">
        <v>723657956.14999998</v>
      </c>
      <c r="F11" s="3">
        <v>106503375.11</v>
      </c>
      <c r="G11" s="3">
        <f t="shared" ref="G11" si="6">F11/E11*100</f>
        <v>14.717363943128397</v>
      </c>
      <c r="H11" s="3">
        <f t="shared" si="1"/>
        <v>137.9374577204492</v>
      </c>
    </row>
    <row r="12" spans="1:8" ht="31.5" x14ac:dyDescent="0.2">
      <c r="A12" s="2" t="s">
        <v>23</v>
      </c>
      <c r="B12" s="4" t="s">
        <v>8</v>
      </c>
      <c r="C12" s="3">
        <v>1981422101.78</v>
      </c>
      <c r="D12" s="3">
        <v>10515304217.809999</v>
      </c>
      <c r="E12" s="3">
        <v>10549913301.809999</v>
      </c>
      <c r="F12" s="3">
        <v>2121959484.01</v>
      </c>
      <c r="G12" s="3">
        <f t="shared" ref="G12" si="7">F12/E12*100</f>
        <v>20.113525327700515</v>
      </c>
      <c r="H12" s="3">
        <f t="shared" si="1"/>
        <v>107.09275333629058</v>
      </c>
    </row>
    <row r="13" spans="1:8" ht="47.25" x14ac:dyDescent="0.2">
      <c r="A13" s="2" t="s">
        <v>24</v>
      </c>
      <c r="B13" s="4" t="s">
        <v>21</v>
      </c>
      <c r="C13" s="3">
        <v>68727733.950000003</v>
      </c>
      <c r="D13" s="3">
        <v>11012316528.549999</v>
      </c>
      <c r="E13" s="3">
        <v>11019818132.07</v>
      </c>
      <c r="F13" s="3">
        <v>271577123.56999999</v>
      </c>
      <c r="G13" s="3">
        <f t="shared" ref="G13" si="8">F13/E13*100</f>
        <v>2.4644428820440618</v>
      </c>
      <c r="H13" s="3">
        <f t="shared" si="1"/>
        <v>395.14924756223536</v>
      </c>
    </row>
    <row r="14" spans="1:8" ht="31.5" x14ac:dyDescent="0.2">
      <c r="A14" s="2" t="s">
        <v>25</v>
      </c>
      <c r="B14" s="4" t="s">
        <v>22</v>
      </c>
      <c r="C14" s="3">
        <v>916030791.69000006</v>
      </c>
      <c r="D14" s="3">
        <v>3232558135.75</v>
      </c>
      <c r="E14" s="3">
        <v>3232558135.75</v>
      </c>
      <c r="F14" s="3">
        <v>752669045.5</v>
      </c>
      <c r="G14" s="3">
        <f t="shared" ref="G14" si="9">F14/E14*100</f>
        <v>23.28400647078757</v>
      </c>
      <c r="H14" s="3">
        <f t="shared" si="1"/>
        <v>82.166347717568385</v>
      </c>
    </row>
    <row r="15" spans="1:8" ht="63" x14ac:dyDescent="0.2">
      <c r="A15" s="2" t="s">
        <v>26</v>
      </c>
      <c r="B15" s="4" t="s">
        <v>27</v>
      </c>
      <c r="C15" s="3">
        <v>481380397.88999999</v>
      </c>
      <c r="D15" s="3">
        <v>4425524284.79</v>
      </c>
      <c r="E15" s="3">
        <v>4488578467.3800001</v>
      </c>
      <c r="F15" s="3">
        <v>434600599.25999999</v>
      </c>
      <c r="G15" s="3">
        <f t="shared" ref="G15" si="10">F15/E15*100</f>
        <v>9.6823660857972698</v>
      </c>
      <c r="H15" s="3">
        <f t="shared" si="1"/>
        <v>90.282155477238675</v>
      </c>
    </row>
    <row r="16" spans="1:8" ht="63" x14ac:dyDescent="0.2">
      <c r="A16" s="2" t="s">
        <v>45</v>
      </c>
      <c r="B16" s="4" t="s">
        <v>28</v>
      </c>
      <c r="C16" s="3">
        <v>103333333.33</v>
      </c>
      <c r="D16" s="3">
        <v>327915217.38999999</v>
      </c>
      <c r="E16" s="3">
        <v>327915217.38999999</v>
      </c>
      <c r="F16" s="3">
        <v>39960031.899999999</v>
      </c>
      <c r="G16" s="3">
        <f t="shared" ref="G16:G17" si="11">F16/E16*100</f>
        <v>12.186086457974369</v>
      </c>
      <c r="H16" s="3">
        <f t="shared" si="1"/>
        <v>38.670998614150676</v>
      </c>
    </row>
    <row r="17" spans="1:8" ht="31.5" x14ac:dyDescent="0.2">
      <c r="A17" s="2" t="s">
        <v>29</v>
      </c>
      <c r="B17" s="4" t="s">
        <v>13</v>
      </c>
      <c r="C17" s="3">
        <v>2243741166.7199998</v>
      </c>
      <c r="D17" s="3">
        <v>11235790534.299999</v>
      </c>
      <c r="E17" s="3">
        <v>11402876685.299999</v>
      </c>
      <c r="F17" s="3">
        <v>2187658849.4499998</v>
      </c>
      <c r="G17" s="3">
        <f t="shared" si="11"/>
        <v>19.18514871137927</v>
      </c>
      <c r="H17" s="3">
        <f t="shared" si="1"/>
        <v>97.500499696585607</v>
      </c>
    </row>
    <row r="18" spans="1:8" ht="15.75" x14ac:dyDescent="0.2">
      <c r="A18" s="2" t="s">
        <v>46</v>
      </c>
      <c r="B18" s="4" t="s">
        <v>14</v>
      </c>
      <c r="C18" s="3">
        <v>360357.18</v>
      </c>
      <c r="D18" s="3">
        <v>29369846.960000001</v>
      </c>
      <c r="E18" s="3">
        <v>29369846.960000001</v>
      </c>
      <c r="F18" s="3">
        <v>247652.8</v>
      </c>
      <c r="G18" s="3">
        <f t="shared" ref="G18" si="12">F18/E18*100</f>
        <v>0.84322128180405065</v>
      </c>
      <c r="H18" s="3">
        <f t="shared" si="1"/>
        <v>68.724258525943611</v>
      </c>
    </row>
    <row r="19" spans="1:8" ht="31.5" x14ac:dyDescent="0.2">
      <c r="A19" s="2" t="s">
        <v>53</v>
      </c>
      <c r="B19" s="4" t="s">
        <v>30</v>
      </c>
      <c r="C19" s="3">
        <v>41794535.280000001</v>
      </c>
      <c r="D19" s="3">
        <v>761366319.04999995</v>
      </c>
      <c r="E19" s="3">
        <v>761366319.04999995</v>
      </c>
      <c r="F19" s="3">
        <v>71678122.659999996</v>
      </c>
      <c r="G19" s="3">
        <f t="shared" ref="G19" si="13">F19/E19*100</f>
        <v>9.4144068192347756</v>
      </c>
      <c r="H19" s="3">
        <f t="shared" si="1"/>
        <v>171.50118353941892</v>
      </c>
    </row>
    <row r="20" spans="1:8" ht="31.5" x14ac:dyDescent="0.2">
      <c r="A20" s="2" t="s">
        <v>31</v>
      </c>
      <c r="B20" s="4" t="s">
        <v>32</v>
      </c>
      <c r="C20" s="3">
        <v>25327902.030000001</v>
      </c>
      <c r="D20" s="3">
        <v>175331765</v>
      </c>
      <c r="E20" s="3">
        <v>175331765</v>
      </c>
      <c r="F20" s="3">
        <v>32400931.359999999</v>
      </c>
      <c r="G20" s="3">
        <f t="shared" ref="G20:G21" si="14">F20/E20*100</f>
        <v>18.479783945595941</v>
      </c>
      <c r="H20" s="3">
        <f t="shared" si="1"/>
        <v>127.92583973841278</v>
      </c>
    </row>
    <row r="21" spans="1:8" ht="47.25" x14ac:dyDescent="0.2">
      <c r="A21" s="2" t="s">
        <v>33</v>
      </c>
      <c r="B21" s="4" t="s">
        <v>17</v>
      </c>
      <c r="C21" s="3">
        <v>119147081.69</v>
      </c>
      <c r="D21" s="3">
        <v>562321645</v>
      </c>
      <c r="E21" s="3">
        <v>562321645</v>
      </c>
      <c r="F21" s="3">
        <v>101614446.17</v>
      </c>
      <c r="G21" s="3">
        <f t="shared" si="14"/>
        <v>18.070520150438103</v>
      </c>
      <c r="H21" s="3">
        <f t="shared" si="1"/>
        <v>85.284880442462821</v>
      </c>
    </row>
    <row r="22" spans="1:8" ht="31.5" x14ac:dyDescent="0.2">
      <c r="A22" s="2" t="s">
        <v>34</v>
      </c>
      <c r="B22" s="4" t="s">
        <v>35</v>
      </c>
      <c r="C22" s="3">
        <v>50915035.939999998</v>
      </c>
      <c r="D22" s="3">
        <v>379248647</v>
      </c>
      <c r="E22" s="3">
        <v>379248647</v>
      </c>
      <c r="F22" s="3">
        <v>61707805.210000001</v>
      </c>
      <c r="G22" s="3">
        <f t="shared" ref="G22" si="15">F22/E22*100</f>
        <v>16.271067991443619</v>
      </c>
      <c r="H22" s="3">
        <f t="shared" si="1"/>
        <v>121.19760709335171</v>
      </c>
    </row>
    <row r="23" spans="1:8" ht="31.5" x14ac:dyDescent="0.2">
      <c r="A23" s="2" t="s">
        <v>36</v>
      </c>
      <c r="B23" s="4" t="s">
        <v>37</v>
      </c>
      <c r="C23" s="3">
        <v>51189500.289999999</v>
      </c>
      <c r="D23" s="3">
        <v>648855624.72000003</v>
      </c>
      <c r="E23" s="3">
        <v>648815624.72000003</v>
      </c>
      <c r="F23" s="3">
        <v>124106593.20999999</v>
      </c>
      <c r="G23" s="3">
        <f t="shared" ref="G23:G24" si="16">F23/E23*100</f>
        <v>19.128175783923034</v>
      </c>
      <c r="H23" s="3">
        <f t="shared" si="1"/>
        <v>242.44540873989453</v>
      </c>
    </row>
    <row r="24" spans="1:8" ht="47.25" x14ac:dyDescent="0.2">
      <c r="A24" s="2" t="s">
        <v>38</v>
      </c>
      <c r="B24" s="4" t="s">
        <v>39</v>
      </c>
      <c r="C24" s="3">
        <v>51418171.759999998</v>
      </c>
      <c r="D24" s="3">
        <v>239665119</v>
      </c>
      <c r="E24" s="3">
        <v>239665119</v>
      </c>
      <c r="F24" s="3">
        <v>32924330.059999999</v>
      </c>
      <c r="G24" s="3">
        <f t="shared" si="16"/>
        <v>13.737639501891804</v>
      </c>
      <c r="H24" s="3">
        <f t="shared" si="1"/>
        <v>64.032479049776313</v>
      </c>
    </row>
    <row r="25" spans="1:8" ht="15.75" x14ac:dyDescent="0.2">
      <c r="A25" s="10" t="s">
        <v>40</v>
      </c>
      <c r="B25" s="13" t="s">
        <v>41</v>
      </c>
      <c r="C25" s="3">
        <v>145565994.49000001</v>
      </c>
      <c r="D25" s="3">
        <v>739645286.13</v>
      </c>
      <c r="E25" s="3">
        <v>736466249.13</v>
      </c>
      <c r="F25" s="3">
        <v>54737812.57</v>
      </c>
      <c r="G25" s="3">
        <f t="shared" ref="G25" si="17">F25/E25*100</f>
        <v>7.4324943790245248</v>
      </c>
      <c r="H25" s="3">
        <f t="shared" si="1"/>
        <v>37.603433935087324</v>
      </c>
    </row>
    <row r="26" spans="1:8" ht="15.75" x14ac:dyDescent="0.2">
      <c r="A26" s="11" t="s">
        <v>42</v>
      </c>
      <c r="B26" s="11"/>
      <c r="C26" s="1">
        <v>8379754377.1899996</v>
      </c>
      <c r="D26" s="1">
        <v>55116237784</v>
      </c>
      <c r="E26" s="1">
        <v>55623691670.110001</v>
      </c>
      <c r="F26" s="1">
        <v>8470451063.1700001</v>
      </c>
      <c r="G26" s="1">
        <f t="shared" ref="G26" si="18">F26/E26*100</f>
        <v>15.228135366142354</v>
      </c>
      <c r="H26" s="1">
        <f>F26/C26*100</f>
        <v>101.08233107914093</v>
      </c>
    </row>
  </sheetData>
  <autoFilter ref="A3:G26"/>
  <mergeCells count="3">
    <mergeCell ref="A2:D2"/>
    <mergeCell ref="A26:B26"/>
    <mergeCell ref="A1:H1"/>
  </mergeCells>
  <pageMargins left="0.51181102362204722" right="0.15748031496062992" top="0.46" bottom="0.19685039370078741" header="0.18" footer="0.15748031496062992"/>
  <pageSetup paperSize="9" scale="7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2018-04-19T15:53:39Z</dcterms:modified>
</cp:coreProperties>
</file>